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５）建設\"/>
    </mc:Choice>
  </mc:AlternateContent>
  <xr:revisionPtr revIDLastSave="0" documentId="13_ncr:1_{A0529B24-0380-4EF1-84C4-3166110035A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公共下水道の状況" sheetId="1" r:id="rId1"/>
  </sheets>
  <calcPr calcId="181029"/>
</workbook>
</file>

<file path=xl/calcChain.xml><?xml version="1.0" encoding="utf-8"?>
<calcChain xmlns="http://schemas.openxmlformats.org/spreadsheetml/2006/main">
  <c r="G13" i="1" l="1"/>
  <c r="G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</calcChain>
</file>

<file path=xl/sharedStrings.xml><?xml version="1.0" encoding="utf-8"?>
<sst xmlns="http://schemas.openxmlformats.org/spreadsheetml/2006/main" count="22" uniqueCount="20">
  <si>
    <t>現在処理面積</t>
    <rPh sb="0" eb="2">
      <t>ゲンザイ</t>
    </rPh>
    <rPh sb="2" eb="4">
      <t>ショリ</t>
    </rPh>
    <rPh sb="4" eb="6">
      <t>メンセキ</t>
    </rPh>
    <phoneticPr fontId="3"/>
  </si>
  <si>
    <t>下水管施設</t>
    <rPh sb="0" eb="3">
      <t>ゲスイカン</t>
    </rPh>
    <rPh sb="3" eb="5">
      <t>シセツ</t>
    </rPh>
    <phoneticPr fontId="3"/>
  </si>
  <si>
    <t>総処理水量</t>
    <rPh sb="0" eb="1">
      <t>ソウ</t>
    </rPh>
    <rPh sb="1" eb="3">
      <t>ショリ</t>
    </rPh>
    <rPh sb="3" eb="5">
      <t>スイリョウ</t>
    </rPh>
    <phoneticPr fontId="3"/>
  </si>
  <si>
    <t>1日平均</t>
    <rPh sb="1" eb="2">
      <t>ニチ</t>
    </rPh>
    <rPh sb="2" eb="4">
      <t>ヘイキン</t>
    </rPh>
    <phoneticPr fontId="3"/>
  </si>
  <si>
    <t>下水道普及率</t>
    <rPh sb="0" eb="3">
      <t>ゲスイドウ</t>
    </rPh>
    <rPh sb="3" eb="5">
      <t>フキュウ</t>
    </rPh>
    <rPh sb="5" eb="6">
      <t>リツ</t>
    </rPh>
    <phoneticPr fontId="3"/>
  </si>
  <si>
    <t>総延長（ｍ）</t>
    <rPh sb="0" eb="1">
      <t>ソウ</t>
    </rPh>
    <rPh sb="1" eb="3">
      <t>エンチョウ</t>
    </rPh>
    <phoneticPr fontId="3"/>
  </si>
  <si>
    <t>年　　度</t>
    <rPh sb="0" eb="4">
      <t>ネンド</t>
    </rPh>
    <phoneticPr fontId="3"/>
  </si>
  <si>
    <t>行政区域内人口</t>
    <rPh sb="0" eb="2">
      <t>ギョウセイ</t>
    </rPh>
    <rPh sb="2" eb="5">
      <t>クイキナイ</t>
    </rPh>
    <rPh sb="5" eb="7">
      <t>ジンコウ</t>
    </rPh>
    <phoneticPr fontId="3"/>
  </si>
  <si>
    <t>処理区域内人口</t>
    <rPh sb="0" eb="2">
      <t>ショリ</t>
    </rPh>
    <rPh sb="2" eb="5">
      <t>クイキナイ</t>
    </rPh>
    <rPh sb="5" eb="7">
      <t>ジンコウ</t>
    </rPh>
    <phoneticPr fontId="3"/>
  </si>
  <si>
    <t>（ha）</t>
    <phoneticPr fontId="3"/>
  </si>
  <si>
    <t>（%）</t>
    <phoneticPr fontId="3"/>
  </si>
  <si>
    <t>（人）</t>
    <rPh sb="1" eb="2">
      <t>ニン</t>
    </rPh>
    <phoneticPr fontId="3"/>
  </si>
  <si>
    <t>公共下水道の状況</t>
    <rPh sb="0" eb="2">
      <t>コウキョウ</t>
    </rPh>
    <rPh sb="2" eb="5">
      <t>ゲスイドウ</t>
    </rPh>
    <rPh sb="6" eb="8">
      <t>ジョウキョウ</t>
    </rPh>
    <phoneticPr fontId="6"/>
  </si>
  <si>
    <t>公共下水道の状況</t>
    <rPh sb="0" eb="2">
      <t>コウキョウ</t>
    </rPh>
    <rPh sb="2" eb="5">
      <t>ゲスイドウ</t>
    </rPh>
    <rPh sb="6" eb="8">
      <t>ジョウキョウ</t>
    </rPh>
    <phoneticPr fontId="3"/>
  </si>
  <si>
    <t>加入者数</t>
    <rPh sb="0" eb="3">
      <t>カニュウシャ</t>
    </rPh>
    <rPh sb="3" eb="4">
      <t>スウ</t>
    </rPh>
    <phoneticPr fontId="3"/>
  </si>
  <si>
    <t>処理状況（ｍ3）</t>
    <rPh sb="0" eb="2">
      <t>ショリ</t>
    </rPh>
    <rPh sb="2" eb="4">
      <t>ジョウキョウ</t>
    </rPh>
    <phoneticPr fontId="3"/>
  </si>
  <si>
    <t>対象期間又は対象期日：各年４月１日～翌年３月３１日</t>
    <rPh sb="0" eb="2">
      <t>タイショウ</t>
    </rPh>
    <rPh sb="2" eb="4">
      <t>キカン</t>
    </rPh>
    <rPh sb="4" eb="5">
      <t>マタ</t>
    </rPh>
    <rPh sb="6" eb="8">
      <t>タイショウ</t>
    </rPh>
    <rPh sb="8" eb="10">
      <t>キジツ</t>
    </rPh>
    <rPh sb="11" eb="13">
      <t>カクネン</t>
    </rPh>
    <rPh sb="14" eb="15">
      <t>ガツ</t>
    </rPh>
    <rPh sb="16" eb="17">
      <t>ニチ</t>
    </rPh>
    <rPh sb="18" eb="20">
      <t>ヨクネン</t>
    </rPh>
    <rPh sb="21" eb="22">
      <t>ガツ</t>
    </rPh>
    <rPh sb="24" eb="25">
      <t>ニチ</t>
    </rPh>
    <phoneticPr fontId="3"/>
  </si>
  <si>
    <t>資料：建設課資料</t>
    <rPh sb="0" eb="2">
      <t>シリョウ</t>
    </rPh>
    <rPh sb="3" eb="6">
      <t>ケンセツカ</t>
    </rPh>
    <rPh sb="6" eb="8">
      <t>シリョウ</t>
    </rPh>
    <phoneticPr fontId="3"/>
  </si>
  <si>
    <t>31(元)</t>
    <rPh sb="3" eb="4">
      <t>ガン</t>
    </rPh>
    <phoneticPr fontId="3"/>
  </si>
  <si>
    <t>秋田県美郷町</t>
    <rPh sb="0" eb="3">
      <t>アキタケン</t>
    </rPh>
    <rPh sb="3" eb="5">
      <t>ミサト</t>
    </rPh>
    <rPh sb="5" eb="6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</si>
</sst>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#,##0"/>
    <numFmt numFmtId="177" formatCode="#,##0.0;[Red]#,##0.0"/>
    <numFmt numFmtId="178" formatCode="#,##0.0"/>
    <numFmt numFmtId="179" formatCode="#,##0.00;[Red]#,##0.00"/>
    <numFmt numFmtId="180" formatCode="#,##0.0;[Red]\-#,##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9" borderId="5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" fillId="2" borderId="6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32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42">
    <xf numFmtId="0" fontId="0" fillId="0" borderId="0" xfId="0" applyAlignment="1"/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right" vertical="center"/>
    </xf>
    <xf numFmtId="49" fontId="2" fillId="4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38" fontId="2" fillId="0" borderId="2" xfId="33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38" fontId="2" fillId="0" borderId="4" xfId="33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38" fontId="2" fillId="0" borderId="4" xfId="33" applyFont="1" applyFill="1" applyBorder="1" applyAlignment="1">
      <alignment vertical="center"/>
    </xf>
    <xf numFmtId="38" fontId="2" fillId="0" borderId="2" xfId="33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5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0" fontId="2" fillId="0" borderId="4" xfId="33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GridLines="0" tabSelected="1" zoomScaleNormal="100" zoomScaleSheetLayoutView="100" workbookViewId="0">
      <selection activeCell="B7" sqref="B7:I8"/>
    </sheetView>
  </sheetViews>
  <sheetFormatPr defaultRowHeight="16.5" customHeight="1" x14ac:dyDescent="0.15"/>
  <cols>
    <col min="1" max="1" width="9.75" style="6" bestFit="1" customWidth="1"/>
    <col min="2" max="8" width="11.625" style="7" customWidth="1"/>
    <col min="9" max="9" width="11.125" style="7" customWidth="1"/>
    <col min="10" max="16384" width="9" style="7"/>
  </cols>
  <sheetData>
    <row r="1" spans="1:9" s="4" customFormat="1" ht="16.5" customHeight="1" x14ac:dyDescent="0.15">
      <c r="A1" s="1"/>
      <c r="B1" s="2" t="s">
        <v>12</v>
      </c>
      <c r="C1" s="2"/>
      <c r="D1" s="2"/>
      <c r="E1" s="2"/>
      <c r="F1" s="3"/>
      <c r="G1" s="3"/>
      <c r="H1" s="3"/>
      <c r="I1" s="37" t="s">
        <v>19</v>
      </c>
    </row>
    <row r="2" spans="1:9" s="5" customFormat="1" ht="16.5" customHeight="1" x14ac:dyDescent="0.15">
      <c r="A2" s="1"/>
      <c r="B2" s="2"/>
      <c r="C2" s="2"/>
      <c r="D2" s="2"/>
      <c r="E2" s="2"/>
      <c r="F2" s="3"/>
      <c r="G2" s="3"/>
      <c r="H2" s="3"/>
    </row>
    <row r="3" spans="1:9" s="5" customFormat="1" ht="16.5" customHeight="1" x14ac:dyDescent="0.15">
      <c r="A3" s="1"/>
      <c r="B3" s="2"/>
      <c r="C3" s="2"/>
      <c r="D3" s="2"/>
      <c r="E3" s="2"/>
      <c r="F3" s="3"/>
      <c r="G3" s="3"/>
      <c r="H3" s="3"/>
    </row>
    <row r="4" spans="1:9" ht="16.5" customHeight="1" x14ac:dyDescent="0.15">
      <c r="A4" s="6" t="s">
        <v>13</v>
      </c>
      <c r="H4" s="8"/>
    </row>
    <row r="5" spans="1:9" ht="16.5" customHeight="1" x14ac:dyDescent="0.15">
      <c r="A5" s="39" t="s">
        <v>6</v>
      </c>
      <c r="B5" s="15" t="s">
        <v>7</v>
      </c>
      <c r="C5" s="15" t="s">
        <v>8</v>
      </c>
      <c r="D5" s="15" t="s">
        <v>0</v>
      </c>
      <c r="E5" s="16" t="s">
        <v>1</v>
      </c>
      <c r="F5" s="41" t="s">
        <v>15</v>
      </c>
      <c r="G5" s="41"/>
      <c r="H5" s="15" t="s">
        <v>4</v>
      </c>
      <c r="I5" s="17" t="s">
        <v>14</v>
      </c>
    </row>
    <row r="6" spans="1:9" ht="16.5" customHeight="1" x14ac:dyDescent="0.15">
      <c r="A6" s="40"/>
      <c r="B6" s="18" t="s">
        <v>11</v>
      </c>
      <c r="C6" s="18" t="s">
        <v>11</v>
      </c>
      <c r="D6" s="18" t="s">
        <v>9</v>
      </c>
      <c r="E6" s="19" t="s">
        <v>5</v>
      </c>
      <c r="F6" s="20" t="s">
        <v>2</v>
      </c>
      <c r="G6" s="20" t="s">
        <v>3</v>
      </c>
      <c r="H6" s="18" t="s">
        <v>10</v>
      </c>
      <c r="I6" s="18" t="s">
        <v>11</v>
      </c>
    </row>
    <row r="7" spans="1:9" ht="16.5" customHeight="1" x14ac:dyDescent="0.15">
      <c r="A7" s="26" t="s">
        <v>18</v>
      </c>
      <c r="B7" s="21">
        <v>19225</v>
      </c>
      <c r="C7" s="21">
        <v>4007</v>
      </c>
      <c r="D7" s="38">
        <v>212.6</v>
      </c>
      <c r="E7" s="23">
        <v>31158</v>
      </c>
      <c r="F7" s="24">
        <v>302264</v>
      </c>
      <c r="G7" s="31">
        <v>828.12</v>
      </c>
      <c r="H7" s="28">
        <v>62.2</v>
      </c>
      <c r="I7" s="21">
        <v>2494</v>
      </c>
    </row>
    <row r="8" spans="1:9" ht="16.5" customHeight="1" x14ac:dyDescent="0.15">
      <c r="A8" s="26">
        <v>30</v>
      </c>
      <c r="B8" s="21">
        <v>19607</v>
      </c>
      <c r="C8" s="21">
        <v>4111</v>
      </c>
      <c r="D8" s="38">
        <v>212.6</v>
      </c>
      <c r="E8" s="23">
        <v>31158</v>
      </c>
      <c r="F8" s="24">
        <v>300413</v>
      </c>
      <c r="G8" s="31">
        <v>823.05</v>
      </c>
      <c r="H8" s="28">
        <v>60</v>
      </c>
      <c r="I8" s="21">
        <v>2467</v>
      </c>
    </row>
    <row r="9" spans="1:9" ht="16.5" customHeight="1" x14ac:dyDescent="0.15">
      <c r="A9" s="26">
        <v>29</v>
      </c>
      <c r="B9" s="32">
        <v>19838</v>
      </c>
      <c r="C9" s="32">
        <v>4156</v>
      </c>
      <c r="D9" s="33">
        <v>212.6</v>
      </c>
      <c r="E9" s="34">
        <v>31158</v>
      </c>
      <c r="F9" s="35">
        <v>299947</v>
      </c>
      <c r="G9" s="36">
        <v>821.77</v>
      </c>
      <c r="H9" s="33">
        <v>57.6</v>
      </c>
      <c r="I9" s="32">
        <v>2395</v>
      </c>
    </row>
    <row r="10" spans="1:9" ht="16.5" customHeight="1" x14ac:dyDescent="0.15">
      <c r="A10" s="26">
        <v>28</v>
      </c>
      <c r="B10" s="27">
        <v>20153</v>
      </c>
      <c r="C10" s="27">
        <v>4227</v>
      </c>
      <c r="D10" s="28">
        <v>212.6</v>
      </c>
      <c r="E10" s="29">
        <v>31158</v>
      </c>
      <c r="F10" s="30">
        <v>283201</v>
      </c>
      <c r="G10" s="31">
        <v>775.89</v>
      </c>
      <c r="H10" s="28">
        <v>55.4</v>
      </c>
      <c r="I10" s="27">
        <v>2341</v>
      </c>
    </row>
    <row r="11" spans="1:9" ht="16.5" customHeight="1" x14ac:dyDescent="0.15">
      <c r="A11" s="26">
        <v>27</v>
      </c>
      <c r="B11" s="27">
        <v>20525</v>
      </c>
      <c r="C11" s="27">
        <v>4284</v>
      </c>
      <c r="D11" s="28">
        <v>212.6</v>
      </c>
      <c r="E11" s="29">
        <v>31158</v>
      </c>
      <c r="F11" s="30">
        <v>283153</v>
      </c>
      <c r="G11" s="31">
        <v>775.76</v>
      </c>
      <c r="H11" s="28">
        <v>53.7</v>
      </c>
      <c r="I11" s="27">
        <v>2303</v>
      </c>
    </row>
    <row r="12" spans="1:9" ht="16.5" customHeight="1" x14ac:dyDescent="0.15">
      <c r="A12" s="26">
        <v>26</v>
      </c>
      <c r="B12" s="27">
        <v>20802</v>
      </c>
      <c r="C12" s="27">
        <v>4326</v>
      </c>
      <c r="D12" s="28">
        <v>212.6</v>
      </c>
      <c r="E12" s="29">
        <v>31158</v>
      </c>
      <c r="F12" s="30">
        <v>284543</v>
      </c>
      <c r="G12" s="31">
        <v>779.57</v>
      </c>
      <c r="H12" s="28">
        <v>53.1</v>
      </c>
      <c r="I12" s="27">
        <v>2300</v>
      </c>
    </row>
    <row r="13" spans="1:9" ht="16.5" customHeight="1" x14ac:dyDescent="0.15">
      <c r="A13" s="26">
        <v>25</v>
      </c>
      <c r="B13" s="21">
        <v>21155</v>
      </c>
      <c r="C13" s="21">
        <v>4438</v>
      </c>
      <c r="D13" s="22">
        <v>212.6</v>
      </c>
      <c r="E13" s="23">
        <v>31158</v>
      </c>
      <c r="F13" s="24">
        <v>289187</v>
      </c>
      <c r="G13" s="25">
        <f t="shared" ref="G13:G22" si="0">ROUND(F13/365,2)</f>
        <v>792.29</v>
      </c>
      <c r="H13" s="22">
        <v>50.1</v>
      </c>
      <c r="I13" s="21">
        <v>2222</v>
      </c>
    </row>
    <row r="14" spans="1:9" ht="16.5" customHeight="1" x14ac:dyDescent="0.15">
      <c r="A14" s="26">
        <v>24</v>
      </c>
      <c r="B14" s="21">
        <v>21497</v>
      </c>
      <c r="C14" s="21">
        <v>4424</v>
      </c>
      <c r="D14" s="22">
        <v>212.6</v>
      </c>
      <c r="E14" s="23">
        <v>31158</v>
      </c>
      <c r="F14" s="24">
        <v>267018</v>
      </c>
      <c r="G14" s="25">
        <f t="shared" si="0"/>
        <v>731.56</v>
      </c>
      <c r="H14" s="22">
        <v>49.9</v>
      </c>
      <c r="I14" s="21">
        <v>2207</v>
      </c>
    </row>
    <row r="15" spans="1:9" s="5" customFormat="1" ht="16.5" customHeight="1" x14ac:dyDescent="0.15">
      <c r="A15" s="26">
        <v>23</v>
      </c>
      <c r="B15" s="10">
        <v>21760</v>
      </c>
      <c r="C15" s="10">
        <v>4443</v>
      </c>
      <c r="D15" s="11">
        <v>212.6</v>
      </c>
      <c r="E15" s="10">
        <v>31158</v>
      </c>
      <c r="F15" s="12">
        <v>251809</v>
      </c>
      <c r="G15" s="13">
        <f t="shared" si="0"/>
        <v>689.89</v>
      </c>
      <c r="H15" s="11">
        <f t="shared" ref="H15:H22" si="1">ROUND(I15/C15*100,3)</f>
        <v>48.121000000000002</v>
      </c>
      <c r="I15" s="14">
        <v>2138</v>
      </c>
    </row>
    <row r="16" spans="1:9" s="5" customFormat="1" ht="16.5" customHeight="1" x14ac:dyDescent="0.15">
      <c r="A16" s="26">
        <v>22</v>
      </c>
      <c r="B16" s="10">
        <v>22093</v>
      </c>
      <c r="C16" s="10">
        <v>4443</v>
      </c>
      <c r="D16" s="11">
        <v>212.6</v>
      </c>
      <c r="E16" s="10">
        <v>31158</v>
      </c>
      <c r="F16" s="12">
        <v>240450</v>
      </c>
      <c r="G16" s="13">
        <f t="shared" si="0"/>
        <v>658.77</v>
      </c>
      <c r="H16" s="11">
        <f t="shared" si="1"/>
        <v>47.468000000000004</v>
      </c>
      <c r="I16" s="14">
        <v>2109</v>
      </c>
    </row>
    <row r="17" spans="1:9" s="5" customFormat="1" ht="16.5" customHeight="1" x14ac:dyDescent="0.15">
      <c r="A17" s="26">
        <v>21</v>
      </c>
      <c r="B17" s="10">
        <v>22412</v>
      </c>
      <c r="C17" s="10">
        <v>4443</v>
      </c>
      <c r="D17" s="11">
        <v>212.6</v>
      </c>
      <c r="E17" s="10">
        <v>31158</v>
      </c>
      <c r="F17" s="12">
        <v>228546</v>
      </c>
      <c r="G17" s="13">
        <f t="shared" si="0"/>
        <v>626.15</v>
      </c>
      <c r="H17" s="11">
        <f t="shared" si="1"/>
        <v>46.814999999999998</v>
      </c>
      <c r="I17" s="14">
        <v>2080</v>
      </c>
    </row>
    <row r="18" spans="1:9" s="5" customFormat="1" ht="16.5" customHeight="1" x14ac:dyDescent="0.15">
      <c r="A18" s="26">
        <v>20</v>
      </c>
      <c r="B18" s="10">
        <v>22720</v>
      </c>
      <c r="C18" s="10">
        <v>4408</v>
      </c>
      <c r="D18" s="11">
        <v>212.6</v>
      </c>
      <c r="E18" s="10">
        <v>30974</v>
      </c>
      <c r="F18" s="12">
        <v>223173</v>
      </c>
      <c r="G18" s="13">
        <f t="shared" si="0"/>
        <v>611.42999999999995</v>
      </c>
      <c r="H18" s="11">
        <f t="shared" si="1"/>
        <v>44.805</v>
      </c>
      <c r="I18" s="14">
        <v>1975</v>
      </c>
    </row>
    <row r="19" spans="1:9" s="5" customFormat="1" ht="16.5" customHeight="1" x14ac:dyDescent="0.15">
      <c r="A19" s="26">
        <v>19</v>
      </c>
      <c r="B19" s="10">
        <v>23014</v>
      </c>
      <c r="C19" s="10">
        <v>4408</v>
      </c>
      <c r="D19" s="11">
        <v>211</v>
      </c>
      <c r="E19" s="10">
        <v>30910</v>
      </c>
      <c r="F19" s="12">
        <v>211192</v>
      </c>
      <c r="G19" s="13">
        <f t="shared" si="0"/>
        <v>578.61</v>
      </c>
      <c r="H19" s="11">
        <f t="shared" si="1"/>
        <v>43.216999999999999</v>
      </c>
      <c r="I19" s="14">
        <v>1905</v>
      </c>
    </row>
    <row r="20" spans="1:9" s="5" customFormat="1" ht="16.5" customHeight="1" x14ac:dyDescent="0.15">
      <c r="A20" s="26">
        <v>18</v>
      </c>
      <c r="B20" s="10">
        <v>23307</v>
      </c>
      <c r="C20" s="10">
        <v>4396</v>
      </c>
      <c r="D20" s="11">
        <v>194</v>
      </c>
      <c r="E20" s="10">
        <v>30676</v>
      </c>
      <c r="F20" s="12">
        <v>176666</v>
      </c>
      <c r="G20" s="13">
        <f t="shared" si="0"/>
        <v>484.02</v>
      </c>
      <c r="H20" s="11">
        <f t="shared" si="1"/>
        <v>40.945999999999998</v>
      </c>
      <c r="I20" s="14">
        <v>1800</v>
      </c>
    </row>
    <row r="21" spans="1:9" s="5" customFormat="1" ht="16.5" customHeight="1" x14ac:dyDescent="0.15">
      <c r="A21" s="26">
        <v>17</v>
      </c>
      <c r="B21" s="10">
        <v>23557</v>
      </c>
      <c r="C21" s="10">
        <v>4351</v>
      </c>
      <c r="D21" s="11">
        <v>169.9</v>
      </c>
      <c r="E21" s="10">
        <v>27780</v>
      </c>
      <c r="F21" s="12">
        <v>180816</v>
      </c>
      <c r="G21" s="13">
        <f t="shared" si="0"/>
        <v>495.39</v>
      </c>
      <c r="H21" s="11">
        <f t="shared" si="1"/>
        <v>40.656999999999996</v>
      </c>
      <c r="I21" s="14">
        <v>1769</v>
      </c>
    </row>
    <row r="22" spans="1:9" s="5" customFormat="1" ht="16.5" customHeight="1" x14ac:dyDescent="0.15">
      <c r="A22" s="26">
        <v>16</v>
      </c>
      <c r="B22" s="10">
        <v>23822</v>
      </c>
      <c r="C22" s="10">
        <v>4212</v>
      </c>
      <c r="D22" s="11">
        <v>151.69999999999999</v>
      </c>
      <c r="E22" s="10">
        <v>25724</v>
      </c>
      <c r="F22" s="12">
        <v>160921</v>
      </c>
      <c r="G22" s="13">
        <f t="shared" si="0"/>
        <v>440.88</v>
      </c>
      <c r="H22" s="11">
        <f t="shared" si="1"/>
        <v>39.173999999999999</v>
      </c>
      <c r="I22" s="14">
        <v>1650</v>
      </c>
    </row>
    <row r="23" spans="1:9" ht="16.5" customHeight="1" x14ac:dyDescent="0.15">
      <c r="A23" s="9" t="s">
        <v>16</v>
      </c>
    </row>
    <row r="24" spans="1:9" ht="16.5" customHeight="1" x14ac:dyDescent="0.15">
      <c r="A24" s="6" t="s">
        <v>17</v>
      </c>
    </row>
  </sheetData>
  <mergeCells count="2">
    <mergeCell ref="A5:A6"/>
    <mergeCell ref="F5:G5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公共下水道の状況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H22PC-D15</dc:creator>
  <cp:lastModifiedBy>kikaku10</cp:lastModifiedBy>
  <cp:lastPrinted>2022-03-04T07:06:55Z</cp:lastPrinted>
  <dcterms:created xsi:type="dcterms:W3CDTF">2002-01-31T05:30:18Z</dcterms:created>
  <dcterms:modified xsi:type="dcterms:W3CDTF">2022-03-04T07:07:02Z</dcterms:modified>
</cp:coreProperties>
</file>